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assets!$A$1:$L$94</definedName>
  </definedNames>
  <calcPr calcId="145621"/>
</workbook>
</file>

<file path=xl/calcChain.xml><?xml version="1.0" encoding="utf-8"?>
<calcChain xmlns="http://schemas.openxmlformats.org/spreadsheetml/2006/main">
  <c r="L77" i="1" l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<sst xmlns="http://schemas.openxmlformats.org/spreadsheetml/2006/main" count="106" uniqueCount="104">
  <si>
    <t>Health, Nutrition, Population and Poverty</t>
  </si>
  <si>
    <t>Uganda 2000-01 -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</si>
  <si>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</si>
  <si>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</si>
  <si>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</si>
  <si>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</si>
  <si>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</si>
  <si>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</si>
  <si>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</si>
  <si>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</si>
  <si>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</si>
  <si>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</si>
  <si>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</si>
  <si>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</si>
  <si>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</si>
  <si>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</si>
  <si>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</si>
  <si>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</si>
  <si>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</si>
  <si>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</si>
  <si>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</si>
  <si>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</si>
  <si>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</si>
  <si>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</si>
  <si>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</si>
  <si>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</si>
  <si>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Share toilet with other households</t>
  </si>
  <si>
    <t>Lantern</t>
  </si>
  <si>
    <t>Cupboard</t>
  </si>
  <si>
    <t>Boat or canoe</t>
  </si>
  <si>
    <t>Donkey</t>
  </si>
  <si>
    <t>If household works own or family's agric. land</t>
  </si>
  <si>
    <t>If piped drinking water in residence</t>
  </si>
  <si>
    <t>If piped drinking water outside of residence</t>
  </si>
  <si>
    <t>If piped drinking water in public tap</t>
  </si>
  <si>
    <t>If open well drinking water in yard/plot</t>
  </si>
  <si>
    <t>If open well drinking water outside yard</t>
  </si>
  <si>
    <t>If protected well drinking water in yard/plot</t>
  </si>
  <si>
    <t>If protected well drinking water outside yard</t>
  </si>
  <si>
    <t>If borehole well drinking water in yard/plot</t>
  </si>
  <si>
    <t>If borehole well drinking water outside yard</t>
  </si>
  <si>
    <t>If drinking water from a spring</t>
  </si>
  <si>
    <t>If uses river, canal or surface water for drinking</t>
  </si>
  <si>
    <t>If uses rainwater for drinking</t>
  </si>
  <si>
    <t>If uses tanker truck for drinking water</t>
  </si>
  <si>
    <t>If uses bottled water for drinking</t>
  </si>
  <si>
    <t>If drinking water from gravity flow scheme</t>
  </si>
  <si>
    <t>Other source of drinking water</t>
  </si>
  <si>
    <t>If has flush toilet</t>
  </si>
  <si>
    <t>If has traditional pit latrine</t>
  </si>
  <si>
    <t>If has VIP latrine</t>
  </si>
  <si>
    <t>If uses bush,field as latrine</t>
  </si>
  <si>
    <t>If other type of latrine</t>
  </si>
  <si>
    <t>If has dirt, earth, dung principal floor in dwelling</t>
  </si>
  <si>
    <t>If has parquet principal floor in dwelling</t>
  </si>
  <si>
    <t>If has vinyl or asphalt tile principal floor in dwelling</t>
  </si>
  <si>
    <t>If has ceramic tile principal floor in dwelling</t>
  </si>
  <si>
    <t>If has cement principal floor</t>
  </si>
  <si>
    <t>If has other type of flooring</t>
  </si>
  <si>
    <t>If uses electricity as cooking fuel</t>
  </si>
  <si>
    <t>If uses gas as cooking fuel</t>
  </si>
  <si>
    <t>If uses biogas as cooking fuel</t>
  </si>
  <si>
    <t>If uses kerosene as cooking fuel</t>
  </si>
  <si>
    <t>If uses coal as cooking fuel</t>
  </si>
  <si>
    <t>If uses charcoal as cooking fuel</t>
  </si>
  <si>
    <t>If uses wood, straw as cooking fuel</t>
  </si>
  <si>
    <t>If uses other cooking fuel</t>
  </si>
  <si>
    <t>If has thatch for walls</t>
  </si>
  <si>
    <t>If walls of mud and poles</t>
  </si>
  <si>
    <t>If walls of unburnt bricks</t>
  </si>
  <si>
    <t>If walls of burnt bricks and mud</t>
  </si>
  <si>
    <t>If walls of burnt bricks and cement</t>
  </si>
  <si>
    <t>If has wood timber for walls</t>
  </si>
  <si>
    <t>If has bricks, cement blocks, concrete walls</t>
  </si>
  <si>
    <t>If has stone walls</t>
  </si>
  <si>
    <t>If has thatched roofing</t>
  </si>
  <si>
    <t>If has corrugated iron roofing</t>
  </si>
  <si>
    <t>If has asbestos roofing</t>
  </si>
  <si>
    <t>If has roofing tiles</t>
  </si>
  <si>
    <t>If has tin roofing</t>
  </si>
  <si>
    <t>If has cement roof</t>
  </si>
  <si>
    <t>If has other roofing</t>
  </si>
  <si>
    <t>If uses electricity for lighting</t>
  </si>
  <si>
    <t>If uses biogas for lighting</t>
  </si>
  <si>
    <t>If uses kerosene for lighting</t>
  </si>
  <si>
    <t>If uses charcoal for lighting</t>
  </si>
  <si>
    <t>If uses dung for lighting</t>
  </si>
  <si>
    <t>If uses other lighting fuel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</si>
  <si>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</si>
  <si>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</si>
  <si>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</si>
  <si>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</si>
  <si>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</si>
  <si>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Uganda 2000-01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</si>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</sst>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4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6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16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7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6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5" customWidth="1"/>
    <col min="4" max="4" width="10.7109375" style="35" customWidth="1"/>
    <col min="5" max="10" width="8.42578125" style="36" customWidth="1"/>
    <col min="11" max="11" width="8.42578125" style="37" customWidth="1"/>
    <col min="12" max="12" width="9.85546875" style="37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0.14128091312618896</v>
      </c>
      <c r="C8" s="23">
        <v>0.34833318090371013</v>
      </c>
      <c r="D8" s="24">
        <v>0</v>
      </c>
      <c r="E8" s="24">
        <v>2.5525963454915397E-3</v>
      </c>
      <c r="F8" s="24">
        <v>7.8752461326548531E-3</v>
      </c>
      <c r="G8" s="25">
        <v>1.2390963848018464E-2</v>
      </c>
      <c r="H8" s="26">
        <v>0.39598224958252337</v>
      </c>
      <c r="I8" s="24">
        <v>8.3897284088301952E-2</v>
      </c>
      <c r="J8" s="27">
        <v>0.10110017392818101</v>
      </c>
      <c r="K8" s="19">
        <f>(M8-B8)/C8*J8</f>
        <v>0.24923450821755</v>
      </c>
      <c r="L8" s="19">
        <f>(N8-B8)/C8*J8</f>
        <v>-4.1005352555656578E-2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0.5590361445783133</v>
      </c>
      <c r="C9" s="23">
        <v>0.49653398811866534</v>
      </c>
      <c r="D9" s="24">
        <v>0.17653060511701754</v>
      </c>
      <c r="E9" s="24">
        <v>0.40449458005227074</v>
      </c>
      <c r="F9" s="24">
        <v>0.58247186858108113</v>
      </c>
      <c r="G9" s="25">
        <v>0.75363464075641229</v>
      </c>
      <c r="H9" s="26">
        <v>0.88987057483351373</v>
      </c>
      <c r="I9" s="24">
        <v>0.56143637814481917</v>
      </c>
      <c r="J9" s="27">
        <v>5.4979622305132217E-2</v>
      </c>
      <c r="K9" s="19">
        <f t="shared" ref="K9:K76" si="0">(M9-B9)/C9*J9</f>
        <v>4.8826519032782199E-2</v>
      </c>
      <c r="L9" s="19">
        <f t="shared" ref="L9:L76" si="1">(N9-B9)/C9*J9</f>
        <v>-6.1900286424073622E-2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8.3830057070386807E-2</v>
      </c>
      <c r="C10" s="23">
        <v>0.27715035662457205</v>
      </c>
      <c r="D10" s="24">
        <v>0</v>
      </c>
      <c r="E10" s="24">
        <v>4.2190960120406439E-4</v>
      </c>
      <c r="F10" s="24">
        <v>0</v>
      </c>
      <c r="G10" s="25">
        <v>9.8678987454986107E-3</v>
      </c>
      <c r="H10" s="26">
        <v>0.34060244645950866</v>
      </c>
      <c r="I10" s="24">
        <v>7.0297535763226268E-2</v>
      </c>
      <c r="J10" s="27">
        <v>8.1980674191499153E-2</v>
      </c>
      <c r="K10" s="19">
        <f t="shared" si="0"/>
        <v>0.27100174255629272</v>
      </c>
      <c r="L10" s="19">
        <f t="shared" si="1"/>
        <v>-2.479680950023664E-2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3.5003170577045023E-2</v>
      </c>
      <c r="C11" s="23">
        <v>0.18379943686937014</v>
      </c>
      <c r="D11" s="24">
        <v>0</v>
      </c>
      <c r="E11" s="24">
        <v>0</v>
      </c>
      <c r="F11" s="24">
        <v>0</v>
      </c>
      <c r="G11" s="25">
        <v>5.7044501036114742E-4</v>
      </c>
      <c r="H11" s="26">
        <v>0.12889185144172013</v>
      </c>
      <c r="I11" s="24">
        <v>2.5938610129338863E-2</v>
      </c>
      <c r="J11" s="27">
        <v>6.4811991289208074E-2</v>
      </c>
      <c r="K11" s="19">
        <f t="shared" si="0"/>
        <v>0.340280509929553</v>
      </c>
      <c r="L11" s="19">
        <f t="shared" si="1"/>
        <v>-1.2342938722638539E-2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0.36131896005072922</v>
      </c>
      <c r="C12" s="23">
        <v>0.48041319665996607</v>
      </c>
      <c r="D12" s="24">
        <v>0.34431368088603576</v>
      </c>
      <c r="E12" s="24">
        <v>0.44481483023914359</v>
      </c>
      <c r="F12" s="24">
        <v>0.47817872448660798</v>
      </c>
      <c r="G12" s="25">
        <v>0.58581447862110902</v>
      </c>
      <c r="H12" s="26">
        <v>0.427722967942959</v>
      </c>
      <c r="I12" s="24">
        <v>0.4561162944280443</v>
      </c>
      <c r="J12" s="27">
        <v>-7.5635249695278272E-3</v>
      </c>
      <c r="K12" s="19">
        <f t="shared" si="0"/>
        <v>-1.0055260818822676E-2</v>
      </c>
      <c r="L12" s="19">
        <f t="shared" si="1"/>
        <v>5.688530197145711E-3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3.0183893468611288E-2</v>
      </c>
      <c r="C13" s="23">
        <v>0.1711038836046257</v>
      </c>
      <c r="D13" s="24">
        <v>0</v>
      </c>
      <c r="E13" s="24">
        <v>2.1138540379678004E-3</v>
      </c>
      <c r="F13" s="24">
        <v>2.9677906834370423E-3</v>
      </c>
      <c r="G13" s="25">
        <v>4.3642753563920653E-2</v>
      </c>
      <c r="H13" s="26">
        <v>0.10756927068694506</v>
      </c>
      <c r="I13" s="24">
        <v>3.1281749333967851E-2</v>
      </c>
      <c r="J13" s="27">
        <v>2.7069831979698214E-2</v>
      </c>
      <c r="K13" s="19">
        <f t="shared" si="0"/>
        <v>0.15343169600798043</v>
      </c>
      <c r="L13" s="19">
        <f t="shared" si="1"/>
        <v>-4.7753032103961474E-3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2.3208623969562459E-2</v>
      </c>
      <c r="C14" s="23">
        <v>0.15057509483602174</v>
      </c>
      <c r="D14" s="24">
        <v>0</v>
      </c>
      <c r="E14" s="24">
        <v>0</v>
      </c>
      <c r="F14" s="24">
        <v>0</v>
      </c>
      <c r="G14" s="25">
        <v>1.3855907925526248E-3</v>
      </c>
      <c r="H14" s="26">
        <v>0.11634250289607859</v>
      </c>
      <c r="I14" s="24">
        <v>2.3586962330323088E-2</v>
      </c>
      <c r="J14" s="27">
        <v>4.6871881293205755E-2</v>
      </c>
      <c r="K14" s="19">
        <f t="shared" si="0"/>
        <v>0.30406123585965666</v>
      </c>
      <c r="L14" s="19">
        <f t="shared" si="1"/>
        <v>-7.224513913570132E-3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4.2612555485098291E-2</v>
      </c>
      <c r="C15" s="23">
        <v>0.2019948024649581</v>
      </c>
      <c r="D15" s="24">
        <v>0</v>
      </c>
      <c r="E15" s="24">
        <v>0</v>
      </c>
      <c r="F15" s="24">
        <v>0</v>
      </c>
      <c r="G15" s="25">
        <v>1.1392559709626202E-3</v>
      </c>
      <c r="H15" s="26">
        <v>0.15512848598690956</v>
      </c>
      <c r="I15" s="24">
        <v>3.1308930307674433E-2</v>
      </c>
      <c r="J15" s="27">
        <v>6.7753243328490018E-2</v>
      </c>
      <c r="K15" s="19">
        <f t="shared" si="0"/>
        <v>0.32112759188005491</v>
      </c>
      <c r="L15" s="19">
        <f t="shared" si="1"/>
        <v>-1.4293134305430978E-2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0.39505389980976535</v>
      </c>
      <c r="C16" s="23">
        <v>0.48889326941607381</v>
      </c>
      <c r="D16" s="24">
        <v>0.11012812389810429</v>
      </c>
      <c r="E16" s="24">
        <v>0.27729025124025292</v>
      </c>
      <c r="F16" s="24">
        <v>0.23300387817896726</v>
      </c>
      <c r="G16" s="25">
        <v>0.27897863622731545</v>
      </c>
      <c r="H16" s="26">
        <v>0.4808542182135086</v>
      </c>
      <c r="I16" s="24">
        <v>0.2761528831255084</v>
      </c>
      <c r="J16" s="27">
        <v>4.005056110238675E-2</v>
      </c>
      <c r="K16" s="19">
        <f t="shared" si="0"/>
        <v>4.9557709759959698E-2</v>
      </c>
      <c r="L16" s="19">
        <f t="shared" si="1"/>
        <v>-3.2363158470078507E-2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0.38262523779327839</v>
      </c>
      <c r="C17" s="23">
        <v>0.48605876964276229</v>
      </c>
      <c r="D17" s="24">
        <v>1.3441832063909209E-2</v>
      </c>
      <c r="E17" s="24">
        <v>7.9779254010975353E-2</v>
      </c>
      <c r="F17" s="24">
        <v>0.28236604555128808</v>
      </c>
      <c r="G17" s="25">
        <v>0.61871173883757113</v>
      </c>
      <c r="H17" s="26">
        <v>0.81526946101228381</v>
      </c>
      <c r="I17" s="24">
        <v>0.3619468700995947</v>
      </c>
      <c r="J17" s="27">
        <v>6.6271632065157779E-2</v>
      </c>
      <c r="K17" s="19">
        <f t="shared" si="0"/>
        <v>8.4175897324821308E-2</v>
      </c>
      <c r="L17" s="19">
        <f t="shared" si="1"/>
        <v>-5.2168997992807296E-2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0.31185795814838302</v>
      </c>
      <c r="C18" s="23">
        <v>0.46328154733335214</v>
      </c>
      <c r="D18" s="24">
        <v>1.185780431123884E-2</v>
      </c>
      <c r="E18" s="24">
        <v>6.1623233493945287E-2</v>
      </c>
      <c r="F18" s="24">
        <v>0.23213912246065699</v>
      </c>
      <c r="G18" s="25">
        <v>0.51566668467448751</v>
      </c>
      <c r="H18" s="26">
        <v>0.7362050228249214</v>
      </c>
      <c r="I18" s="24">
        <v>0.31154542954243059</v>
      </c>
      <c r="J18" s="27">
        <v>6.4885389190510998E-2</v>
      </c>
      <c r="K18" s="19">
        <f t="shared" si="0"/>
        <v>9.637846458790017E-2</v>
      </c>
      <c r="L18" s="19">
        <f t="shared" si="1"/>
        <v>-4.3677597571258116E-2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8.1166772352568167E-3</v>
      </c>
      <c r="C19" s="23">
        <v>8.9731922648971479E-2</v>
      </c>
      <c r="D19" s="24">
        <v>5.0226891803035545E-3</v>
      </c>
      <c r="E19" s="24">
        <v>6.9389210131925484E-3</v>
      </c>
      <c r="F19" s="24">
        <v>1.1004079824973978E-2</v>
      </c>
      <c r="G19" s="25">
        <v>8.4413654944773368E-3</v>
      </c>
      <c r="H19" s="26">
        <v>2.8662316760653807E-3</v>
      </c>
      <c r="I19" s="24">
        <v>6.8519756628046269E-3</v>
      </c>
      <c r="J19" s="27">
        <v>-6.2049091035121207E-4</v>
      </c>
      <c r="K19" s="19">
        <f t="shared" si="0"/>
        <v>-6.8588142072038292E-3</v>
      </c>
      <c r="L19" s="19">
        <f t="shared" si="1"/>
        <v>5.6126340526920475E-5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4.6924540266328474E-3</v>
      </c>
      <c r="C20" s="23">
        <v>6.8344914192042333E-2</v>
      </c>
      <c r="D20" s="24">
        <v>1.0008788354261644E-2</v>
      </c>
      <c r="E20" s="24">
        <v>1.0582485908477818E-2</v>
      </c>
      <c r="F20" s="24">
        <v>4.7237994940105233E-3</v>
      </c>
      <c r="G20" s="25">
        <v>4.7048374065012432E-3</v>
      </c>
      <c r="H20" s="26">
        <v>1.5549470098943112E-3</v>
      </c>
      <c r="I20" s="24">
        <v>6.3152053749750536E-3</v>
      </c>
      <c r="J20" s="27">
        <v>-1.8436660850562649E-3</v>
      </c>
      <c r="K20" s="19">
        <f t="shared" si="0"/>
        <v>-2.6849324319223947E-2</v>
      </c>
      <c r="L20" s="19">
        <f t="shared" si="1"/>
        <v>1.2658320588828823E-4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0.74889029803424223</v>
      </c>
      <c r="C21" s="23">
        <v>0.4336789966196849</v>
      </c>
      <c r="D21" s="24">
        <v>0.82552878833583476</v>
      </c>
      <c r="E21" s="24">
        <v>0.81943320523895835</v>
      </c>
      <c r="F21" s="24">
        <v>0.84713366960177605</v>
      </c>
      <c r="G21" s="25">
        <v>0.85621280097819008</v>
      </c>
      <c r="H21" s="26">
        <v>0.89064591494268064</v>
      </c>
      <c r="I21" s="24">
        <v>0.84779639714308996</v>
      </c>
      <c r="J21" s="27">
        <v>1.019020108757215E-2</v>
      </c>
      <c r="K21" s="19">
        <f t="shared" si="0"/>
        <v>5.9003511307128761E-3</v>
      </c>
      <c r="L21" s="19">
        <f t="shared" si="1"/>
        <v>-1.7596754255989663E-2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1.5599239061509194E-2</v>
      </c>
      <c r="C22" s="23">
        <v>0.12392679505315017</v>
      </c>
      <c r="D22" s="24">
        <v>0</v>
      </c>
      <c r="E22" s="24">
        <v>0</v>
      </c>
      <c r="F22" s="24">
        <v>0</v>
      </c>
      <c r="G22" s="25">
        <v>0</v>
      </c>
      <c r="H22" s="26">
        <v>5.2870233590441511E-2</v>
      </c>
      <c r="I22" s="24">
        <v>1.059306170463545E-2</v>
      </c>
      <c r="J22" s="27">
        <v>4.8333576162642791E-2</v>
      </c>
      <c r="K22" s="19">
        <f t="shared" si="0"/>
        <v>0.38393318517579633</v>
      </c>
      <c r="L22" s="19">
        <f t="shared" si="1"/>
        <v>-6.0839708550145515E-3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2.3081800887761572E-2</v>
      </c>
      <c r="C23" s="23">
        <v>0.15017287190406309</v>
      </c>
      <c r="D23" s="24">
        <v>0</v>
      </c>
      <c r="E23" s="24">
        <v>0</v>
      </c>
      <c r="F23" s="24">
        <v>0</v>
      </c>
      <c r="G23" s="25">
        <v>3.264502571136935E-4</v>
      </c>
      <c r="H23" s="26">
        <v>4.6298565575011823E-2</v>
      </c>
      <c r="I23" s="24">
        <v>9.3415369559660955E-3</v>
      </c>
      <c r="J23" s="27">
        <v>3.902711551849921E-2</v>
      </c>
      <c r="K23" s="19">
        <f t="shared" si="0"/>
        <v>0.25388273478071505</v>
      </c>
      <c r="L23" s="19">
        <f t="shared" si="1"/>
        <v>-5.9985275516149725E-3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0.15637285986049462</v>
      </c>
      <c r="C24" s="23">
        <v>0.36323149812738376</v>
      </c>
      <c r="D24" s="24">
        <v>1.4516746025333865E-3</v>
      </c>
      <c r="E24" s="24">
        <v>6.9756889060190903E-3</v>
      </c>
      <c r="F24" s="24">
        <v>1.206221394487793E-2</v>
      </c>
      <c r="G24" s="25">
        <v>5.0510165208625044E-2</v>
      </c>
      <c r="H24" s="26">
        <v>0.29017149365237127</v>
      </c>
      <c r="I24" s="24">
        <v>7.2319926429647449E-2</v>
      </c>
      <c r="J24" s="27">
        <v>5.2392690566529829E-2</v>
      </c>
      <c r="K24" s="19">
        <f t="shared" si="0"/>
        <v>0.12168519507456065</v>
      </c>
      <c r="L24" s="19">
        <f t="shared" si="1"/>
        <v>-2.2555298485708555E-2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5.0729232720355105E-4</v>
      </c>
      <c r="C25" s="23">
        <v>2.2518865282102996E-2</v>
      </c>
      <c r="D25" s="24">
        <v>0</v>
      </c>
      <c r="E25" s="24">
        <v>0</v>
      </c>
      <c r="F25" s="24">
        <v>9.027497385991687E-4</v>
      </c>
      <c r="G25" s="25">
        <v>4.806497198323344E-4</v>
      </c>
      <c r="H25" s="26">
        <v>1.8548990534049117E-3</v>
      </c>
      <c r="I25" s="24">
        <v>6.4795401494816831E-4</v>
      </c>
      <c r="J25" s="27">
        <v>3.2070758272766437E-3</v>
      </c>
      <c r="K25" s="19">
        <f t="shared" si="0"/>
        <v>0.1423450454612496</v>
      </c>
      <c r="L25" s="19">
        <f t="shared" si="1"/>
        <v>-7.2247199828067303E-5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0.21585288522511098</v>
      </c>
      <c r="C26" s="23">
        <v>0.41143879984219339</v>
      </c>
      <c r="D26" s="24">
        <v>0.29570304803974196</v>
      </c>
      <c r="E26" s="24">
        <v>0.25268247152623891</v>
      </c>
      <c r="F26" s="24">
        <v>0.30850733277216152</v>
      </c>
      <c r="G26" s="25">
        <v>0.2806302620502113</v>
      </c>
      <c r="H26" s="26">
        <v>0.14366830952783927</v>
      </c>
      <c r="I26" s="24">
        <v>0.25617165294702182</v>
      </c>
      <c r="J26" s="27">
        <v>-2.5892828692719926E-2</v>
      </c>
      <c r="K26" s="19">
        <f t="shared" si="0"/>
        <v>-4.9348255246088296E-2</v>
      </c>
      <c r="L26" s="19">
        <f t="shared" si="1"/>
        <v>1.3584138836946836E-2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1.3950538998097654E-3</v>
      </c>
      <c r="C27" s="23">
        <v>3.7326725345936847E-2</v>
      </c>
      <c r="D27" s="24">
        <v>0</v>
      </c>
      <c r="E27" s="24">
        <v>3.0719698927818878E-3</v>
      </c>
      <c r="F27" s="24">
        <v>0</v>
      </c>
      <c r="G27" s="25">
        <v>3.4350536519401043E-3</v>
      </c>
      <c r="H27" s="26">
        <v>2.3687363906154655E-3</v>
      </c>
      <c r="I27" s="24">
        <v>1.7758050266678857E-3</v>
      </c>
      <c r="J27" s="27">
        <v>5.6707648985143536E-4</v>
      </c>
      <c r="K27" s="19">
        <f t="shared" si="0"/>
        <v>1.5171043865609817E-2</v>
      </c>
      <c r="L27" s="19">
        <f t="shared" si="1"/>
        <v>-2.1193990668238251E-5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0.15320228281547241</v>
      </c>
      <c r="C28" s="23">
        <v>0.36020521702391678</v>
      </c>
      <c r="D28" s="24">
        <v>0.13176050349995003</v>
      </c>
      <c r="E28" s="24">
        <v>0.16464739623430744</v>
      </c>
      <c r="F28" s="24">
        <v>0.17556917948701944</v>
      </c>
      <c r="G28" s="25">
        <v>0.18972182460215986</v>
      </c>
      <c r="H28" s="26">
        <v>0.14681958651869265</v>
      </c>
      <c r="I28" s="24">
        <v>0.16168966375445926</v>
      </c>
      <c r="J28" s="27">
        <v>-8.9850419767502701E-3</v>
      </c>
      <c r="K28" s="19">
        <f t="shared" si="0"/>
        <v>-2.1122717481946121E-2</v>
      </c>
      <c r="L28" s="19">
        <f t="shared" si="1"/>
        <v>3.82151306248179E-3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2.0291693088142042E-3</v>
      </c>
      <c r="C29" s="23">
        <v>4.5003429165045516E-2</v>
      </c>
      <c r="D29" s="24">
        <v>1.7670384757445426E-4</v>
      </c>
      <c r="E29" s="24">
        <v>2.082659844398268E-3</v>
      </c>
      <c r="F29" s="24">
        <v>3.0130427703749154E-3</v>
      </c>
      <c r="G29" s="25">
        <v>0</v>
      </c>
      <c r="H29" s="26">
        <v>6.484414594720299E-3</v>
      </c>
      <c r="I29" s="24">
        <v>2.353714331951614E-3</v>
      </c>
      <c r="J29" s="27">
        <v>3.9912826844832293E-3</v>
      </c>
      <c r="K29" s="19">
        <f t="shared" si="0"/>
        <v>8.8508448579532717E-2</v>
      </c>
      <c r="L29" s="19">
        <f t="shared" si="1"/>
        <v>-1.7996380445704964E-4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0.22257450856055802</v>
      </c>
      <c r="C30" s="23">
        <v>0.41600125519915537</v>
      </c>
      <c r="D30" s="24">
        <v>0.29030457509778479</v>
      </c>
      <c r="E30" s="24">
        <v>0.26694099606413102</v>
      </c>
      <c r="F30" s="24">
        <v>0.22561418179555062</v>
      </c>
      <c r="G30" s="25">
        <v>0.27228097353204456</v>
      </c>
      <c r="H30" s="26">
        <v>0.22353182796980237</v>
      </c>
      <c r="I30" s="24">
        <v>0.25572338828188917</v>
      </c>
      <c r="J30" s="27">
        <v>-1.3581018473615323E-2</v>
      </c>
      <c r="K30" s="19">
        <f t="shared" si="0"/>
        <v>-2.5380283903335608E-2</v>
      </c>
      <c r="L30" s="19">
        <f t="shared" si="1"/>
        <v>7.2662966150659038E-3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6.5948002536461631E-2</v>
      </c>
      <c r="C31" s="23">
        <v>0.24820692304306108</v>
      </c>
      <c r="D31" s="24">
        <v>9.7057078410522496E-2</v>
      </c>
      <c r="E31" s="24">
        <v>0.11695964306239473</v>
      </c>
      <c r="F31" s="24">
        <v>0.10119995804929291</v>
      </c>
      <c r="G31" s="25">
        <v>6.2268954219000347E-2</v>
      </c>
      <c r="H31" s="26">
        <v>2.3603242842844232E-2</v>
      </c>
      <c r="I31" s="24">
        <v>8.0209714509952887E-2</v>
      </c>
      <c r="J31" s="27">
        <v>-1.7231321651549034E-2</v>
      </c>
      <c r="K31" s="19">
        <f t="shared" si="0"/>
        <v>-6.4844889136205938E-2</v>
      </c>
      <c r="L31" s="19">
        <f t="shared" si="1"/>
        <v>4.5783221114497046E-3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7.5586556753329107E-2</v>
      </c>
      <c r="C32" s="23">
        <v>0.26435221174364371</v>
      </c>
      <c r="D32" s="24">
        <v>0.14052591101131723</v>
      </c>
      <c r="E32" s="24">
        <v>0.12528629883273629</v>
      </c>
      <c r="F32" s="24">
        <v>9.655228299136738E-2</v>
      </c>
      <c r="G32" s="25">
        <v>6.9046303416697291E-2</v>
      </c>
      <c r="H32" s="26">
        <v>1.7297000894820586E-2</v>
      </c>
      <c r="I32" s="24">
        <v>8.9727569620638811E-2</v>
      </c>
      <c r="J32" s="27">
        <v>-2.2074469933165496E-2</v>
      </c>
      <c r="K32" s="19">
        <f t="shared" si="0"/>
        <v>-7.71922301090915E-2</v>
      </c>
      <c r="L32" s="19">
        <f t="shared" si="1"/>
        <v>6.3117806482396125E-3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4.1851616994292963E-3</v>
      </c>
      <c r="C33" s="23">
        <v>6.4561402879314556E-2</v>
      </c>
      <c r="D33" s="24">
        <v>1.3281456304196648E-3</v>
      </c>
      <c r="E33" s="24">
        <v>1.5898941181084235E-4</v>
      </c>
      <c r="F33" s="24">
        <v>1.85830610249398E-4</v>
      </c>
      <c r="G33" s="25">
        <v>7.3688570737160571E-3</v>
      </c>
      <c r="H33" s="26">
        <v>1.0833913530452184E-2</v>
      </c>
      <c r="I33" s="24">
        <v>3.9762455965940717E-3</v>
      </c>
      <c r="J33" s="27">
        <v>5.3289414301446432E-3</v>
      </c>
      <c r="K33" s="19">
        <f t="shared" si="0"/>
        <v>8.2195223646122861E-2</v>
      </c>
      <c r="L33" s="19">
        <f t="shared" si="1"/>
        <v>-3.454460494551776E-4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2.5364616360177552E-4</v>
      </c>
      <c r="C34" s="23">
        <v>1.5925262677062329E-2</v>
      </c>
      <c r="D34" s="24">
        <v>0</v>
      </c>
      <c r="E34" s="24">
        <v>0</v>
      </c>
      <c r="F34" s="24">
        <v>0</v>
      </c>
      <c r="G34" s="25">
        <v>0</v>
      </c>
      <c r="H34" s="26">
        <v>1.1650797146308179E-3</v>
      </c>
      <c r="I34" s="24">
        <v>2.334349684079034E-4</v>
      </c>
      <c r="J34" s="27">
        <v>4.208624866414031E-3</v>
      </c>
      <c r="K34" s="19">
        <f t="shared" si="0"/>
        <v>0.26420646555004124</v>
      </c>
      <c r="L34" s="19">
        <f t="shared" si="1"/>
        <v>-6.7031958784737086E-5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1.7755231452124287E-3</v>
      </c>
      <c r="C35" s="23">
        <v>4.2102202659639841E-2</v>
      </c>
      <c r="D35" s="24">
        <v>0</v>
      </c>
      <c r="E35" s="24">
        <v>0</v>
      </c>
      <c r="F35" s="24">
        <v>0</v>
      </c>
      <c r="G35" s="25">
        <v>0</v>
      </c>
      <c r="H35" s="26">
        <v>1.697351606988784E-3</v>
      </c>
      <c r="I35" s="24">
        <v>3.4008078054992573E-4</v>
      </c>
      <c r="J35" s="27">
        <v>7.6549377297230889E-3</v>
      </c>
      <c r="K35" s="19">
        <f t="shared" si="0"/>
        <v>0.18149516481079456</v>
      </c>
      <c r="L35" s="19">
        <f t="shared" si="1"/>
        <v>-3.2282204387639737E-4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6.5948002536461636E-3</v>
      </c>
      <c r="C36" s="23">
        <v>8.0945289089765879E-2</v>
      </c>
      <c r="D36" s="24">
        <v>2.1736784320719573E-3</v>
      </c>
      <c r="E36" s="24">
        <v>4.8515240059520629E-3</v>
      </c>
      <c r="F36" s="24">
        <v>9.1824986427678206E-3</v>
      </c>
      <c r="G36" s="25">
        <v>5.4634156506699876E-3</v>
      </c>
      <c r="H36" s="26">
        <v>2.6179978264874635E-3</v>
      </c>
      <c r="I36" s="24">
        <v>4.8561535426547685E-3</v>
      </c>
      <c r="J36" s="27">
        <v>-3.914652767616612E-3</v>
      </c>
      <c r="K36" s="19">
        <f t="shared" si="0"/>
        <v>-4.8042776278668861E-2</v>
      </c>
      <c r="L36" s="19">
        <f t="shared" si="1"/>
        <v>3.1893583128951624E-4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7.1020925808497146E-3</v>
      </c>
      <c r="C37" s="23">
        <v>8.3979445625726318E-2</v>
      </c>
      <c r="D37" s="24">
        <v>0</v>
      </c>
      <c r="E37" s="24">
        <v>1.1061434865836184E-3</v>
      </c>
      <c r="F37" s="24">
        <v>3.1056016082888337E-3</v>
      </c>
      <c r="G37" s="25">
        <v>1.4895361093727813E-3</v>
      </c>
      <c r="H37" s="26">
        <v>6.5084077453550545E-3</v>
      </c>
      <c r="I37" s="24">
        <v>2.4434293746137888E-3</v>
      </c>
      <c r="J37" s="27">
        <v>9.8857763418709228E-3</v>
      </c>
      <c r="K37" s="19">
        <f t="shared" si="0"/>
        <v>0.11688058393243876</v>
      </c>
      <c r="L37" s="19">
        <f t="shared" si="1"/>
        <v>-8.3603432114147023E-4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3.1705770450221937E-2</v>
      </c>
      <c r="C38" s="23">
        <v>0.17522673482691775</v>
      </c>
      <c r="D38" s="24">
        <v>0</v>
      </c>
      <c r="E38" s="24">
        <v>0</v>
      </c>
      <c r="F38" s="24">
        <v>4.6376060002596151E-3</v>
      </c>
      <c r="G38" s="25">
        <v>8.6568232228444401E-3</v>
      </c>
      <c r="H38" s="26">
        <v>7.2909525535521907E-2</v>
      </c>
      <c r="I38" s="24">
        <v>1.7262867586449546E-2</v>
      </c>
      <c r="J38" s="27">
        <v>5.2227260189217105E-2</v>
      </c>
      <c r="K38" s="19">
        <f t="shared" si="0"/>
        <v>0.28860524460702996</v>
      </c>
      <c r="L38" s="19">
        <f t="shared" si="1"/>
        <v>-9.4500734972832318E-3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0.80393151553582753</v>
      </c>
      <c r="C39" s="23">
        <v>0.39704612700332431</v>
      </c>
      <c r="D39" s="24">
        <v>0.55509570627176841</v>
      </c>
      <c r="E39" s="24">
        <v>0.80037220443063972</v>
      </c>
      <c r="F39" s="24">
        <v>0.89510116790867766</v>
      </c>
      <c r="G39" s="25">
        <v>0.94451132880165234</v>
      </c>
      <c r="H39" s="26">
        <v>0.8175492089574764</v>
      </c>
      <c r="I39" s="24">
        <v>0.80248777030499963</v>
      </c>
      <c r="J39" s="27">
        <v>-5.6401528379425182E-3</v>
      </c>
      <c r="K39" s="19">
        <f t="shared" si="0"/>
        <v>-2.7852084276153433E-3</v>
      </c>
      <c r="L39" s="19">
        <f t="shared" si="1"/>
        <v>1.1420075176360713E-2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3.0437539632213063E-2</v>
      </c>
      <c r="C40" s="23">
        <v>0.17179883287202008</v>
      </c>
      <c r="D40" s="24">
        <v>0</v>
      </c>
      <c r="E40" s="24">
        <v>1.9711809780329553E-3</v>
      </c>
      <c r="F40" s="24">
        <v>8.5728805767276393E-3</v>
      </c>
      <c r="G40" s="25">
        <v>1.150889510317067E-2</v>
      </c>
      <c r="H40" s="26">
        <v>9.7459581377120075E-2</v>
      </c>
      <c r="I40" s="24">
        <v>2.3932182696424956E-2</v>
      </c>
      <c r="J40" s="27">
        <v>3.1837702552222832E-2</v>
      </c>
      <c r="K40" s="19">
        <f t="shared" si="0"/>
        <v>0.17967899259237832</v>
      </c>
      <c r="L40" s="19">
        <f t="shared" si="1"/>
        <v>-5.6406747184003661E-3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0.12694990488268865</v>
      </c>
      <c r="C41" s="23">
        <v>0.33293795905233414</v>
      </c>
      <c r="D41" s="24">
        <v>0.43604638123314671</v>
      </c>
      <c r="E41" s="24">
        <v>0.18894886140535858</v>
      </c>
      <c r="F41" s="24">
        <v>7.7579777073703921E-2</v>
      </c>
      <c r="G41" s="25">
        <v>3.1211029818773498E-2</v>
      </c>
      <c r="H41" s="26">
        <v>5.2361054028846219E-3</v>
      </c>
      <c r="I41" s="24">
        <v>0.1477910567346222</v>
      </c>
      <c r="J41" s="27">
        <v>-3.6024377411240198E-2</v>
      </c>
      <c r="K41" s="19">
        <f t="shared" si="0"/>
        <v>-9.4465305833395283E-2</v>
      </c>
      <c r="L41" s="19">
        <f t="shared" si="1"/>
        <v>1.3736166638470172E-2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4.9461001902346225E-3</v>
      </c>
      <c r="C42" s="23">
        <v>7.0158823674530274E-2</v>
      </c>
      <c r="D42" s="24">
        <v>7.260016174682896E-3</v>
      </c>
      <c r="E42" s="24">
        <v>8.5768833237146493E-3</v>
      </c>
      <c r="F42" s="24">
        <v>9.3592144347247417E-3</v>
      </c>
      <c r="G42" s="25">
        <v>3.2287180331646709E-3</v>
      </c>
      <c r="H42" s="26">
        <v>1.235561053885329E-4</v>
      </c>
      <c r="I42" s="24">
        <v>5.7085455458511349E-3</v>
      </c>
      <c r="J42" s="27">
        <v>-4.7785058175637959E-3</v>
      </c>
      <c r="K42" s="19">
        <f t="shared" si="0"/>
        <v>-6.777295570245806E-2</v>
      </c>
      <c r="L42" s="19">
        <f t="shared" si="1"/>
        <v>3.3687806173793831E-4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0.50310716550412171</v>
      </c>
      <c r="C43" s="23">
        <v>0.50002205360358654</v>
      </c>
      <c r="D43" s="24">
        <v>0.73997952561948943</v>
      </c>
      <c r="E43" s="24">
        <v>0.56141782330313839</v>
      </c>
      <c r="F43" s="24">
        <v>0.63210161324635838</v>
      </c>
      <c r="G43" s="25">
        <v>0.54422799643517583</v>
      </c>
      <c r="H43" s="26">
        <v>9.294675874641882E-2</v>
      </c>
      <c r="I43" s="24">
        <v>0.51393603174894187</v>
      </c>
      <c r="J43" s="27">
        <v>-6.6073642809075545E-2</v>
      </c>
      <c r="K43" s="19">
        <f t="shared" si="0"/>
        <v>-6.5660143236198773E-2</v>
      </c>
      <c r="L43" s="19">
        <f t="shared" si="1"/>
        <v>6.6481313991322233E-2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3.0437539632213063E-3</v>
      </c>
      <c r="C44" s="23">
        <v>5.5089694291756031E-2</v>
      </c>
      <c r="D44" s="24">
        <v>0</v>
      </c>
      <c r="E44" s="24">
        <v>1.673205282292301E-3</v>
      </c>
      <c r="F44" s="24">
        <v>2.7964836149709101E-4</v>
      </c>
      <c r="G44" s="25">
        <v>2.3873783393308979E-3</v>
      </c>
      <c r="H44" s="26">
        <v>5.9770900968034143E-3</v>
      </c>
      <c r="I44" s="24">
        <v>2.065257811801233E-3</v>
      </c>
      <c r="J44" s="27">
        <v>8.7730473259539574E-3</v>
      </c>
      <c r="K44" s="19">
        <f t="shared" si="0"/>
        <v>0.15876552667120017</v>
      </c>
      <c r="L44" s="19">
        <f t="shared" si="1"/>
        <v>-4.8471856508189851E-4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8.8522511097019654E-2</v>
      </c>
      <c r="C45" s="23">
        <v>0.28407131200849056</v>
      </c>
      <c r="D45" s="24">
        <v>0</v>
      </c>
      <c r="E45" s="24">
        <v>0</v>
      </c>
      <c r="F45" s="24">
        <v>1.4406384524943301E-3</v>
      </c>
      <c r="G45" s="25">
        <v>4.2699924062862736E-2</v>
      </c>
      <c r="H45" s="26">
        <v>0.30556481693535598</v>
      </c>
      <c r="I45" s="24">
        <v>7.0035263581784704E-2</v>
      </c>
      <c r="J45" s="27">
        <v>5.0012429905809744E-2</v>
      </c>
      <c r="K45" s="19">
        <f t="shared" si="0"/>
        <v>0.1604709877325497</v>
      </c>
      <c r="L45" s="19">
        <f t="shared" si="1"/>
        <v>-1.5584910176335006E-2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1.5218769816106531E-3</v>
      </c>
      <c r="C46" s="23">
        <v>3.8984017390465746E-2</v>
      </c>
      <c r="D46" s="24">
        <v>0</v>
      </c>
      <c r="E46" s="24">
        <v>0</v>
      </c>
      <c r="F46" s="24">
        <v>0</v>
      </c>
      <c r="G46" s="25">
        <v>0</v>
      </c>
      <c r="H46" s="26">
        <v>3.9493642198283139E-3</v>
      </c>
      <c r="I46" s="24">
        <v>7.9129324827276974E-4</v>
      </c>
      <c r="J46" s="27">
        <v>1.4702444080789748E-2</v>
      </c>
      <c r="K46" s="19">
        <f t="shared" si="0"/>
        <v>0.3765663405732026</v>
      </c>
      <c r="L46" s="19">
        <f t="shared" si="1"/>
        <v>-5.7396114402113942E-4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0.19124920735573875</v>
      </c>
      <c r="C47" s="23">
        <v>0.39330975913339911</v>
      </c>
      <c r="D47" s="24">
        <v>0</v>
      </c>
      <c r="E47" s="24">
        <v>0</v>
      </c>
      <c r="F47" s="24">
        <v>1.3643035360483319E-3</v>
      </c>
      <c r="G47" s="25">
        <v>8.0106318974330987E-2</v>
      </c>
      <c r="H47" s="26">
        <v>0.53800858398365881</v>
      </c>
      <c r="I47" s="24">
        <v>0.12406016182573278</v>
      </c>
      <c r="J47" s="27">
        <v>7.674085837299803E-2</v>
      </c>
      <c r="K47" s="19">
        <f t="shared" si="0"/>
        <v>0.15779987299097956</v>
      </c>
      <c r="L47" s="19">
        <f t="shared" si="1"/>
        <v>-3.7315698364496976E-2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1.5218769816106531E-3</v>
      </c>
      <c r="C48" s="23">
        <v>3.8984017390465739E-2</v>
      </c>
      <c r="D48" s="24">
        <v>0</v>
      </c>
      <c r="E48" s="24">
        <v>0</v>
      </c>
      <c r="F48" s="24">
        <v>1.0175600945881535E-3</v>
      </c>
      <c r="G48" s="25">
        <v>6.4345301122201992E-3</v>
      </c>
      <c r="H48" s="26">
        <v>1.2946297216389782E-3</v>
      </c>
      <c r="I48" s="24">
        <v>1.7472653055735866E-3</v>
      </c>
      <c r="J48" s="27">
        <v>1.7650337288276784E-3</v>
      </c>
      <c r="K48" s="19">
        <f t="shared" si="0"/>
        <v>4.5206925365650581E-2</v>
      </c>
      <c r="L48" s="19">
        <f t="shared" si="1"/>
        <v>-6.8904242904586178E-5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1.3189600507292327E-2</v>
      </c>
      <c r="C49" s="23">
        <v>0.11409332074252627</v>
      </c>
      <c r="D49" s="24">
        <v>0</v>
      </c>
      <c r="E49" s="24">
        <v>0</v>
      </c>
      <c r="F49" s="24">
        <v>0</v>
      </c>
      <c r="G49" s="25">
        <v>0</v>
      </c>
      <c r="H49" s="26">
        <v>3.7402874363854213E-2</v>
      </c>
      <c r="I49" s="24">
        <v>7.4940269630029517E-3</v>
      </c>
      <c r="J49" s="27">
        <v>4.1678615671701377E-2</v>
      </c>
      <c r="K49" s="19">
        <f t="shared" si="0"/>
        <v>0.36048465513691191</v>
      </c>
      <c r="L49" s="19">
        <f t="shared" si="1"/>
        <v>-4.8181987063666415E-3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5.0729232720355105E-4</v>
      </c>
      <c r="C50" s="23">
        <v>2.2518865282103017E-2</v>
      </c>
      <c r="D50" s="24">
        <v>0</v>
      </c>
      <c r="E50" s="24">
        <v>0</v>
      </c>
      <c r="F50" s="24">
        <v>0</v>
      </c>
      <c r="G50" s="25">
        <v>0</v>
      </c>
      <c r="H50" s="26">
        <v>4.3292101083719017E-3</v>
      </c>
      <c r="I50" s="24">
        <v>8.673990390427581E-4</v>
      </c>
      <c r="J50" s="27">
        <v>1.1421689504777397E-2</v>
      </c>
      <c r="K50" s="19">
        <f t="shared" si="0"/>
        <v>0.50694807337387304</v>
      </c>
      <c r="L50" s="19">
        <f t="shared" si="1"/>
        <v>-2.5730139493661871E-4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7.6093849080532657E-4</v>
      </c>
      <c r="C51" s="23">
        <v>2.7576365003027629E-2</v>
      </c>
      <c r="D51" s="24">
        <v>0</v>
      </c>
      <c r="E51" s="24">
        <v>0</v>
      </c>
      <c r="F51" s="24">
        <v>0</v>
      </c>
      <c r="G51" s="25">
        <v>0</v>
      </c>
      <c r="H51" s="26">
        <v>1.7108199787216033E-3</v>
      </c>
      <c r="I51" s="24">
        <v>3.4277929884912425E-4</v>
      </c>
      <c r="J51" s="27">
        <v>1.2296417130300314E-2</v>
      </c>
      <c r="K51" s="19">
        <f t="shared" si="0"/>
        <v>0.44556489993724213</v>
      </c>
      <c r="L51" s="19">
        <f t="shared" si="1"/>
        <v>-3.3930567326100427E-4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3.3988585922637919E-2</v>
      </c>
      <c r="C52" s="23">
        <v>0.18121127587964148</v>
      </c>
      <c r="D52" s="24">
        <v>0</v>
      </c>
      <c r="E52" s="24">
        <v>0</v>
      </c>
      <c r="F52" s="24">
        <v>1.071641720214366E-2</v>
      </c>
      <c r="G52" s="25">
        <v>2.0460097758504919E-2</v>
      </c>
      <c r="H52" s="26">
        <v>3.9769297036421056E-2</v>
      </c>
      <c r="I52" s="24">
        <v>1.4193721719342538E-2</v>
      </c>
      <c r="J52" s="27">
        <v>2.4017957053341945E-2</v>
      </c>
      <c r="K52" s="19">
        <f t="shared" si="0"/>
        <v>0.12803629654789511</v>
      </c>
      <c r="L52" s="19">
        <f t="shared" si="1"/>
        <v>-4.5048874195662177E-3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0.24185161699429297</v>
      </c>
      <c r="C53" s="23">
        <v>0.42823202765187285</v>
      </c>
      <c r="D53" s="24">
        <v>0</v>
      </c>
      <c r="E53" s="24">
        <v>1.0514855085752711E-3</v>
      </c>
      <c r="F53" s="24">
        <v>2.311985103346785E-2</v>
      </c>
      <c r="G53" s="25">
        <v>0.1214149725879293</v>
      </c>
      <c r="H53" s="26">
        <v>0.53735058222538179</v>
      </c>
      <c r="I53" s="24">
        <v>0.13673211879447977</v>
      </c>
      <c r="J53" s="27">
        <v>7.3606865822247597E-2</v>
      </c>
      <c r="K53" s="19">
        <f t="shared" si="0"/>
        <v>0.13031469553375194</v>
      </c>
      <c r="L53" s="19">
        <f t="shared" si="1"/>
        <v>-4.1570780258090495E-2</v>
      </c>
      <c r="M53" s="15">
        <v>1</v>
      </c>
      <c r="N53" s="15">
        <v>0</v>
      </c>
    </row>
    <row r="54" spans="1:14" x14ac:dyDescent="0.2">
      <c r="A54" s="21" t="s">
        <v>64</v>
      </c>
      <c r="B54" s="22">
        <v>0.69816106531388711</v>
      </c>
      <c r="C54" s="23">
        <v>0.45908487373205892</v>
      </c>
      <c r="D54" s="24">
        <v>1</v>
      </c>
      <c r="E54" s="24">
        <v>0.99866696688803325</v>
      </c>
      <c r="F54" s="24">
        <v>0.96446489291239956</v>
      </c>
      <c r="G54" s="25">
        <v>0.85004171985337251</v>
      </c>
      <c r="H54" s="26">
        <v>0.37355692732565721</v>
      </c>
      <c r="I54" s="24">
        <v>0.83718225619462938</v>
      </c>
      <c r="J54" s="27">
        <v>-9.1528600972400301E-2</v>
      </c>
      <c r="K54" s="19">
        <f t="shared" si="0"/>
        <v>-6.0178187066437377E-2</v>
      </c>
      <c r="L54" s="19">
        <f t="shared" si="1"/>
        <v>0.13919366378182257</v>
      </c>
      <c r="M54" s="15">
        <v>1</v>
      </c>
      <c r="N54" s="15">
        <v>0</v>
      </c>
    </row>
    <row r="55" spans="1:14" x14ac:dyDescent="0.2">
      <c r="A55" s="21" t="s">
        <v>65</v>
      </c>
      <c r="B55" s="22">
        <v>5.0729232720355105E-4</v>
      </c>
      <c r="C55" s="23">
        <v>2.2518865282102996E-2</v>
      </c>
      <c r="D55" s="24">
        <v>0</v>
      </c>
      <c r="E55" s="24">
        <v>0</v>
      </c>
      <c r="F55" s="24">
        <v>6.3312783597703958E-4</v>
      </c>
      <c r="G55" s="25">
        <v>2.5423014280712775E-3</v>
      </c>
      <c r="H55" s="26">
        <v>0</v>
      </c>
      <c r="I55" s="24">
        <v>6.3402951040398897E-4</v>
      </c>
      <c r="J55" s="27">
        <v>-1.1058771897966275E-3</v>
      </c>
      <c r="K55" s="19">
        <f t="shared" si="0"/>
        <v>-4.9084009026949989E-2</v>
      </c>
      <c r="L55" s="19">
        <f t="shared" si="1"/>
        <v>2.4912579128004055E-5</v>
      </c>
      <c r="M55" s="15">
        <v>1</v>
      </c>
      <c r="N55" s="15">
        <v>0</v>
      </c>
    </row>
    <row r="56" spans="1:14" x14ac:dyDescent="0.2">
      <c r="A56" s="21" t="s">
        <v>66</v>
      </c>
      <c r="B56" s="22">
        <v>1.0399492707672797E-2</v>
      </c>
      <c r="C56" s="23">
        <v>0.10145269146016665</v>
      </c>
      <c r="D56" s="24">
        <v>0</v>
      </c>
      <c r="E56" s="24">
        <v>2.8154760339102681E-4</v>
      </c>
      <c r="F56" s="24">
        <v>1.0657110160121586E-3</v>
      </c>
      <c r="G56" s="25">
        <v>3.4305765965424672E-3</v>
      </c>
      <c r="H56" s="26">
        <v>4.6996226492070602E-3</v>
      </c>
      <c r="I56" s="24">
        <v>1.8958049126039571E-3</v>
      </c>
      <c r="J56" s="27">
        <v>7.1786747011551508E-3</v>
      </c>
      <c r="K56" s="19">
        <f t="shared" si="0"/>
        <v>7.0022983360071636E-2</v>
      </c>
      <c r="L56" s="19">
        <f t="shared" si="1"/>
        <v>-7.3585603428500258E-4</v>
      </c>
      <c r="M56" s="15">
        <v>1</v>
      </c>
      <c r="N56" s="15">
        <v>0</v>
      </c>
    </row>
    <row r="57" spans="1:14" x14ac:dyDescent="0.2">
      <c r="A57" s="21" t="s">
        <v>67</v>
      </c>
      <c r="B57" s="22">
        <v>1.128725428027901E-2</v>
      </c>
      <c r="C57" s="23">
        <v>0.10564690093635019</v>
      </c>
      <c r="D57" s="24">
        <v>2.5327461175889993E-2</v>
      </c>
      <c r="E57" s="24">
        <v>1.6173509028585342E-2</v>
      </c>
      <c r="F57" s="24">
        <v>4.3050721660155555E-3</v>
      </c>
      <c r="G57" s="25">
        <v>3.5839358005051538E-3</v>
      </c>
      <c r="H57" s="26">
        <v>5.3878750178159044E-4</v>
      </c>
      <c r="I57" s="24">
        <v>9.9862255105763829E-3</v>
      </c>
      <c r="J57" s="27">
        <v>-9.5257497419675447E-3</v>
      </c>
      <c r="K57" s="19">
        <f t="shared" si="0"/>
        <v>-8.9148191749551839E-2</v>
      </c>
      <c r="L57" s="19">
        <f t="shared" si="1"/>
        <v>1.0177256369561457E-3</v>
      </c>
      <c r="M57" s="15">
        <v>1</v>
      </c>
      <c r="N57" s="15">
        <v>0</v>
      </c>
    </row>
    <row r="58" spans="1:14" x14ac:dyDescent="0.2">
      <c r="A58" s="21" t="s">
        <v>68</v>
      </c>
      <c r="B58" s="22">
        <v>0.52771084337349394</v>
      </c>
      <c r="C58" s="23">
        <v>0.49926317864717257</v>
      </c>
      <c r="D58" s="24">
        <v>0.77480338891800693</v>
      </c>
      <c r="E58" s="24">
        <v>0.68898023851293844</v>
      </c>
      <c r="F58" s="24">
        <v>0.7212509851008404</v>
      </c>
      <c r="G58" s="25">
        <v>0.49728692408847114</v>
      </c>
      <c r="H58" s="26">
        <v>0.10241634991154271</v>
      </c>
      <c r="I58" s="24">
        <v>0.55678858561999689</v>
      </c>
      <c r="J58" s="27">
        <v>-6.8168615674473243E-2</v>
      </c>
      <c r="K58" s="19">
        <f t="shared" si="0"/>
        <v>-6.4485624781165138E-2</v>
      </c>
      <c r="L58" s="19">
        <f t="shared" si="1"/>
        <v>7.2052815444261037E-2</v>
      </c>
      <c r="M58" s="15">
        <v>1</v>
      </c>
      <c r="N58" s="15">
        <v>0</v>
      </c>
    </row>
    <row r="59" spans="1:14" x14ac:dyDescent="0.2">
      <c r="A59" s="21" t="s">
        <v>69</v>
      </c>
      <c r="B59" s="22">
        <v>0.10729232720355104</v>
      </c>
      <c r="C59" s="23">
        <v>0.30950417197353824</v>
      </c>
      <c r="D59" s="24">
        <v>0.17469028653413832</v>
      </c>
      <c r="E59" s="24">
        <v>0.24355209832295036</v>
      </c>
      <c r="F59" s="24">
        <v>0.1319525254822852</v>
      </c>
      <c r="G59" s="25">
        <v>8.9669963029479285E-2</v>
      </c>
      <c r="H59" s="26">
        <v>2.5155457845070249E-2</v>
      </c>
      <c r="I59" s="24">
        <v>0.13301367596995753</v>
      </c>
      <c r="J59" s="27">
        <v>-1.8892872303956417E-2</v>
      </c>
      <c r="K59" s="19">
        <f t="shared" si="0"/>
        <v>-5.4493003953263022E-2</v>
      </c>
      <c r="L59" s="19">
        <f t="shared" si="1"/>
        <v>6.549379364179644E-3</v>
      </c>
      <c r="M59" s="15">
        <v>1</v>
      </c>
      <c r="N59" s="15">
        <v>0</v>
      </c>
    </row>
    <row r="60" spans="1:14" x14ac:dyDescent="0.2">
      <c r="A60" s="21" t="s">
        <v>70</v>
      </c>
      <c r="B60" s="22">
        <v>7.4952441344324661E-2</v>
      </c>
      <c r="C60" s="23">
        <v>0.26333128796324923</v>
      </c>
      <c r="D60" s="24">
        <v>2.5092787572015957E-2</v>
      </c>
      <c r="E60" s="24">
        <v>4.7672886939619401E-2</v>
      </c>
      <c r="F60" s="24">
        <v>0.11964340061124738</v>
      </c>
      <c r="G60" s="25">
        <v>0.13469182824560699</v>
      </c>
      <c r="H60" s="26">
        <v>7.9071509141882573E-2</v>
      </c>
      <c r="I60" s="24">
        <v>8.1201129021088669E-2</v>
      </c>
      <c r="J60" s="27">
        <v>5.55155361513348E-4</v>
      </c>
      <c r="K60" s="19">
        <f t="shared" si="0"/>
        <v>1.9501864583376144E-3</v>
      </c>
      <c r="L60" s="19">
        <f t="shared" si="1"/>
        <v>-1.5801483368214008E-4</v>
      </c>
      <c r="M60" s="15">
        <v>1</v>
      </c>
      <c r="N60" s="15">
        <v>0</v>
      </c>
    </row>
    <row r="61" spans="1:14" x14ac:dyDescent="0.2">
      <c r="A61" s="21" t="s">
        <v>71</v>
      </c>
      <c r="B61" s="22">
        <v>0.25149017121116041</v>
      </c>
      <c r="C61" s="23">
        <v>0.43389715551465285</v>
      </c>
      <c r="D61" s="24">
        <v>0</v>
      </c>
      <c r="E61" s="24">
        <v>3.5353867923796694E-3</v>
      </c>
      <c r="F61" s="24">
        <v>2.0431968934576186E-2</v>
      </c>
      <c r="G61" s="25">
        <v>0.26696606246290527</v>
      </c>
      <c r="H61" s="26">
        <v>0.72868858761764788</v>
      </c>
      <c r="I61" s="24">
        <v>0.20408692693340783</v>
      </c>
      <c r="J61" s="27">
        <v>8.3938929508109217E-2</v>
      </c>
      <c r="K61" s="19">
        <f t="shared" si="0"/>
        <v>0.1448018567448561</v>
      </c>
      <c r="L61" s="19">
        <f t="shared" si="1"/>
        <v>-4.8651657391570582E-2</v>
      </c>
      <c r="M61" s="15">
        <v>1</v>
      </c>
      <c r="N61" s="15">
        <v>0</v>
      </c>
    </row>
    <row r="62" spans="1:14" x14ac:dyDescent="0.2">
      <c r="A62" s="21" t="s">
        <v>72</v>
      </c>
      <c r="B62" s="22">
        <v>3.8046924540266328E-3</v>
      </c>
      <c r="C62" s="23">
        <v>6.1568640697178129E-2</v>
      </c>
      <c r="D62" s="24">
        <v>8.607579994864486E-5</v>
      </c>
      <c r="E62" s="24">
        <v>8.5880403527535589E-5</v>
      </c>
      <c r="F62" s="24">
        <v>7.7508777721955286E-4</v>
      </c>
      <c r="G62" s="25">
        <v>6.3794081052130636E-4</v>
      </c>
      <c r="H62" s="26">
        <v>2.2070048608024018E-3</v>
      </c>
      <c r="I62" s="24">
        <v>7.5880943317648713E-4</v>
      </c>
      <c r="J62" s="27">
        <v>2.8992555693540039E-3</v>
      </c>
      <c r="K62" s="19">
        <f t="shared" si="0"/>
        <v>4.6910647382529654E-2</v>
      </c>
      <c r="L62" s="19">
        <f t="shared" si="1"/>
        <v>-1.7916224334511645E-4</v>
      </c>
      <c r="M62" s="15">
        <v>1</v>
      </c>
      <c r="N62" s="15">
        <v>0</v>
      </c>
    </row>
    <row r="63" spans="1:14" x14ac:dyDescent="0.2">
      <c r="A63" s="21" t="s">
        <v>73</v>
      </c>
      <c r="B63" s="22">
        <v>2.0545339251743816E-2</v>
      </c>
      <c r="C63" s="23">
        <v>0.14186536117145193</v>
      </c>
      <c r="D63" s="24">
        <v>0</v>
      </c>
      <c r="E63" s="24">
        <v>0</v>
      </c>
      <c r="F63" s="24">
        <v>0</v>
      </c>
      <c r="G63" s="25">
        <v>4.3067996716836558E-3</v>
      </c>
      <c r="H63" s="26">
        <v>5.9446003640657857E-2</v>
      </c>
      <c r="I63" s="24">
        <v>1.2770388239786882E-2</v>
      </c>
      <c r="J63" s="27">
        <v>2.8387890425308055E-2</v>
      </c>
      <c r="K63" s="19">
        <f t="shared" si="0"/>
        <v>0.19599323863332185</v>
      </c>
      <c r="L63" s="19">
        <f t="shared" si="1"/>
        <v>-4.1112138623071526E-3</v>
      </c>
      <c r="M63" s="15">
        <v>1</v>
      </c>
      <c r="N63" s="15">
        <v>0</v>
      </c>
    </row>
    <row r="64" spans="1:14" x14ac:dyDescent="0.2">
      <c r="A64" s="21" t="s">
        <v>74</v>
      </c>
      <c r="B64" s="22">
        <v>2.4096385542168677E-3</v>
      </c>
      <c r="C64" s="23">
        <v>4.9032000737584895E-2</v>
      </c>
      <c r="D64" s="24">
        <v>0</v>
      </c>
      <c r="E64" s="24">
        <v>0</v>
      </c>
      <c r="F64" s="24">
        <v>7.8741774586415852E-4</v>
      </c>
      <c r="G64" s="25">
        <v>2.3779081849511501E-3</v>
      </c>
      <c r="H64" s="26">
        <v>1.6252555458054002E-3</v>
      </c>
      <c r="I64" s="24">
        <v>9.576696325722052E-4</v>
      </c>
      <c r="J64" s="27">
        <v>2.2471024428752972E-3</v>
      </c>
      <c r="K64" s="19">
        <f t="shared" si="0"/>
        <v>4.5718871440531106E-2</v>
      </c>
      <c r="L64" s="19">
        <f t="shared" si="1"/>
        <v>-1.1043205661964036E-4</v>
      </c>
      <c r="M64" s="15">
        <v>1</v>
      </c>
      <c r="N64" s="15">
        <v>0</v>
      </c>
    </row>
    <row r="65" spans="1:14" x14ac:dyDescent="0.2">
      <c r="A65" s="21" t="s">
        <v>75</v>
      </c>
      <c r="B65" s="22">
        <v>0.33570069752694992</v>
      </c>
      <c r="C65" s="23">
        <v>0.47226478279591722</v>
      </c>
      <c r="D65" s="24">
        <v>0.97436963941969545</v>
      </c>
      <c r="E65" s="24">
        <v>0.66088971826025178</v>
      </c>
      <c r="F65" s="24">
        <v>0.24499736836775207</v>
      </c>
      <c r="G65" s="25">
        <v>7.6656793861049927E-2</v>
      </c>
      <c r="H65" s="26">
        <v>6.8985167014774208E-3</v>
      </c>
      <c r="I65" s="24">
        <v>0.39279321320733146</v>
      </c>
      <c r="J65" s="27">
        <v>-6.5189445355734968E-2</v>
      </c>
      <c r="K65" s="19">
        <f t="shared" si="0"/>
        <v>-9.1697083195664733E-2</v>
      </c>
      <c r="L65" s="19">
        <f t="shared" si="1"/>
        <v>4.6338713100214687E-2</v>
      </c>
      <c r="M65" s="15">
        <v>1</v>
      </c>
      <c r="N65" s="15">
        <v>0</v>
      </c>
    </row>
    <row r="66" spans="1:14" x14ac:dyDescent="0.2">
      <c r="A66" s="21" t="s">
        <v>76</v>
      </c>
      <c r="B66" s="22">
        <v>0.64109067850348767</v>
      </c>
      <c r="C66" s="23">
        <v>0.4797109601597826</v>
      </c>
      <c r="D66" s="24">
        <v>2.1249503943938722E-2</v>
      </c>
      <c r="E66" s="24">
        <v>0.32889527951053737</v>
      </c>
      <c r="F66" s="24">
        <v>0.75365687854665864</v>
      </c>
      <c r="G66" s="25">
        <v>0.9184842017044863</v>
      </c>
      <c r="H66" s="26">
        <v>0.93670399458962395</v>
      </c>
      <c r="I66" s="24">
        <v>0.59174598542896895</v>
      </c>
      <c r="J66" s="27">
        <v>5.4178566846428869E-2</v>
      </c>
      <c r="K66" s="19">
        <f t="shared" si="0"/>
        <v>4.0535227004253563E-2</v>
      </c>
      <c r="L66" s="19">
        <f t="shared" si="1"/>
        <v>-7.2404795938693214E-2</v>
      </c>
      <c r="M66" s="15">
        <v>1</v>
      </c>
      <c r="N66" s="15">
        <v>0</v>
      </c>
    </row>
    <row r="67" spans="1:14" x14ac:dyDescent="0.2">
      <c r="A67" s="21" t="s">
        <v>77</v>
      </c>
      <c r="B67" s="22">
        <v>7.9898541534559296E-3</v>
      </c>
      <c r="C67" s="23">
        <v>8.9033823423380176E-2</v>
      </c>
      <c r="D67" s="24">
        <v>0</v>
      </c>
      <c r="E67" s="24">
        <v>0</v>
      </c>
      <c r="F67" s="24">
        <v>0</v>
      </c>
      <c r="G67" s="25">
        <v>9.2980184970490774E-4</v>
      </c>
      <c r="H67" s="26">
        <v>1.6891678121285825E-2</v>
      </c>
      <c r="I67" s="24">
        <v>3.5700359999641944E-3</v>
      </c>
      <c r="J67" s="27">
        <v>1.710058336233895E-2</v>
      </c>
      <c r="K67" s="19">
        <f t="shared" si="0"/>
        <v>0.19053379427126943</v>
      </c>
      <c r="L67" s="19">
        <f t="shared" si="1"/>
        <v>-1.5345984452940391E-3</v>
      </c>
      <c r="M67" s="15">
        <v>1</v>
      </c>
      <c r="N67" s="15">
        <v>0</v>
      </c>
    </row>
    <row r="68" spans="1:14" x14ac:dyDescent="0.2">
      <c r="A68" s="21" t="s">
        <v>78</v>
      </c>
      <c r="B68" s="22">
        <v>6.3411540900443885E-3</v>
      </c>
      <c r="C68" s="23">
        <v>7.9383518826809982E-2</v>
      </c>
      <c r="D68" s="24">
        <v>0</v>
      </c>
      <c r="E68" s="24">
        <v>0</v>
      </c>
      <c r="F68" s="24">
        <v>0</v>
      </c>
      <c r="G68" s="25">
        <v>0</v>
      </c>
      <c r="H68" s="26">
        <v>2.919001015587672E-2</v>
      </c>
      <c r="I68" s="24">
        <v>5.8485003326340544E-3</v>
      </c>
      <c r="J68" s="27">
        <v>2.9455111434026196E-2</v>
      </c>
      <c r="K68" s="19">
        <f t="shared" si="0"/>
        <v>0.36869532197908683</v>
      </c>
      <c r="L68" s="19">
        <f t="shared" si="1"/>
        <v>-2.3528737841677526E-3</v>
      </c>
      <c r="M68" s="15">
        <v>1</v>
      </c>
      <c r="N68" s="15">
        <v>0</v>
      </c>
    </row>
    <row r="69" spans="1:14" x14ac:dyDescent="0.2">
      <c r="A69" s="21" t="s">
        <v>79</v>
      </c>
      <c r="B69" s="22">
        <v>7.6093849080532657E-4</v>
      </c>
      <c r="C69" s="23">
        <v>2.7576365003027715E-2</v>
      </c>
      <c r="D69" s="24">
        <v>0</v>
      </c>
      <c r="E69" s="24">
        <v>1.8109219200375835E-3</v>
      </c>
      <c r="F69" s="24">
        <v>0</v>
      </c>
      <c r="G69" s="25">
        <v>5.4678074489951671E-4</v>
      </c>
      <c r="H69" s="26">
        <v>5.1319479897710206E-4</v>
      </c>
      <c r="I69" s="24">
        <v>5.7477964039566486E-4</v>
      </c>
      <c r="J69" s="27">
        <v>5.9181007952700565E-4</v>
      </c>
      <c r="K69" s="19">
        <f t="shared" si="0"/>
        <v>2.1444441585876866E-2</v>
      </c>
      <c r="L69" s="19">
        <f t="shared" si="1"/>
        <v>-1.6330327391199543E-5</v>
      </c>
      <c r="M69" s="15">
        <v>1</v>
      </c>
      <c r="N69" s="15">
        <v>0</v>
      </c>
    </row>
    <row r="70" spans="1:14" x14ac:dyDescent="0.2">
      <c r="A70" s="21" t="s">
        <v>80</v>
      </c>
      <c r="B70" s="22">
        <v>4.0583386176284084E-3</v>
      </c>
      <c r="C70" s="23">
        <v>6.3579722966769822E-2</v>
      </c>
      <c r="D70" s="24">
        <v>0</v>
      </c>
      <c r="E70" s="24">
        <v>0</v>
      </c>
      <c r="F70" s="24">
        <v>0</v>
      </c>
      <c r="G70" s="25">
        <v>6.3818360783632767E-4</v>
      </c>
      <c r="H70" s="26">
        <v>8.3644003405286566E-3</v>
      </c>
      <c r="I70" s="24">
        <v>1.8032950420631079E-3</v>
      </c>
      <c r="J70" s="27">
        <v>1.7287217350619603E-2</v>
      </c>
      <c r="K70" s="19">
        <f t="shared" si="0"/>
        <v>0.27079482522836423</v>
      </c>
      <c r="L70" s="19">
        <f t="shared" si="1"/>
        <v>-1.1034552919021588E-3</v>
      </c>
      <c r="M70" s="15">
        <v>1</v>
      </c>
      <c r="N70" s="15">
        <v>0</v>
      </c>
    </row>
    <row r="71" spans="1:14" x14ac:dyDescent="0.2">
      <c r="A71" s="21" t="s">
        <v>81</v>
      </c>
      <c r="B71" s="22">
        <v>3.5510462904248573E-3</v>
      </c>
      <c r="C71" s="23">
        <v>5.9488529759877923E-2</v>
      </c>
      <c r="D71" s="24">
        <v>4.3808566363641947E-3</v>
      </c>
      <c r="E71" s="24">
        <v>8.4040803091723557E-3</v>
      </c>
      <c r="F71" s="24">
        <v>4.9221090363780497E-4</v>
      </c>
      <c r="G71" s="25">
        <v>2.2656005261460751E-3</v>
      </c>
      <c r="H71" s="26">
        <v>6.1933061250643313E-4</v>
      </c>
      <c r="I71" s="24">
        <v>3.2340461300226853E-3</v>
      </c>
      <c r="J71" s="27">
        <v>-3.089602654673766E-3</v>
      </c>
      <c r="K71" s="19">
        <f>(M71-B71)/C71*J71</f>
        <v>1.844275205665897E-4</v>
      </c>
      <c r="L71" s="19">
        <f>(N71-B71)/C71*J71</f>
        <v>1.844275205665897E-4</v>
      </c>
    </row>
    <row r="72" spans="1:14" x14ac:dyDescent="0.2">
      <c r="A72" s="21" t="s">
        <v>82</v>
      </c>
      <c r="B72" s="22">
        <v>0.12986683576410907</v>
      </c>
      <c r="C72" s="23">
        <v>0.33617818748610884</v>
      </c>
      <c r="D72" s="24">
        <v>0</v>
      </c>
      <c r="E72" s="24">
        <v>0</v>
      </c>
      <c r="F72" s="24">
        <v>0</v>
      </c>
      <c r="G72" s="25">
        <v>0</v>
      </c>
      <c r="H72" s="26">
        <v>0.37132883043172543</v>
      </c>
      <c r="I72" s="24">
        <v>7.4399315954308404E-2</v>
      </c>
      <c r="J72" s="27">
        <v>0.10181110026439145</v>
      </c>
      <c r="K72" s="19">
        <f>(M72-B72)/C72*J72</f>
        <v>-3.9329992037467648E-2</v>
      </c>
      <c r="L72" s="19">
        <f>(N72-B72)/C72*J72</f>
        <v>-3.9329992037467648E-2</v>
      </c>
    </row>
    <row r="73" spans="1:14" x14ac:dyDescent="0.2">
      <c r="A73" s="21" t="s">
        <v>83</v>
      </c>
      <c r="B73" s="22">
        <v>1.1414077362079899E-3</v>
      </c>
      <c r="C73" s="23">
        <v>3.3767581117807442E-2</v>
      </c>
      <c r="D73" s="24">
        <v>0</v>
      </c>
      <c r="E73" s="24">
        <v>2.0115655946903888E-3</v>
      </c>
      <c r="F73" s="24">
        <v>2.1323385674989256E-3</v>
      </c>
      <c r="G73" s="25">
        <v>0</v>
      </c>
      <c r="H73" s="26">
        <v>4.2733778757563011E-4</v>
      </c>
      <c r="I73" s="24">
        <v>9.1461126880354861E-4</v>
      </c>
      <c r="J73" s="27">
        <v>1.231975291890212E-3</v>
      </c>
      <c r="K73" s="19">
        <f>(M73-B73)/C73*J73</f>
        <v>-4.1643081394391838E-5</v>
      </c>
      <c r="L73" s="19">
        <f>(N73-B73)/C73*J73</f>
        <v>-4.1643081394391838E-5</v>
      </c>
    </row>
    <row r="74" spans="1:14" x14ac:dyDescent="0.2">
      <c r="A74" s="21" t="s">
        <v>84</v>
      </c>
      <c r="B74" s="22">
        <v>0.8233354470513633</v>
      </c>
      <c r="C74" s="23">
        <v>0.38140875444640721</v>
      </c>
      <c r="D74" s="24">
        <v>0.9594823142793063</v>
      </c>
      <c r="E74" s="24">
        <v>0.91739723743773827</v>
      </c>
      <c r="F74" s="24">
        <v>0.95080821932413218</v>
      </c>
      <c r="G74" s="25">
        <v>0.96471191978564719</v>
      </c>
      <c r="H74" s="26">
        <v>0.6007529851606086</v>
      </c>
      <c r="I74" s="24">
        <v>0.87848731109944445</v>
      </c>
      <c r="J74" s="27">
        <v>-8.6189541428597458E-2</v>
      </c>
      <c r="K74" s="19">
        <f>(M74-B74)/C74*J74</f>
        <v>0.18605473470650888</v>
      </c>
      <c r="L74" s="19">
        <f>(N74-B74)/C74*J74</f>
        <v>0.18605473470650888</v>
      </c>
    </row>
    <row r="75" spans="1:14" x14ac:dyDescent="0.2">
      <c r="A75" s="21" t="s">
        <v>85</v>
      </c>
      <c r="B75" s="22">
        <v>8.6239695624603686E-3</v>
      </c>
      <c r="C75" s="23">
        <v>9.2469893128407976E-2</v>
      </c>
      <c r="D75" s="24">
        <v>0</v>
      </c>
      <c r="E75" s="24">
        <v>4.3476842314472746E-3</v>
      </c>
      <c r="F75" s="24">
        <v>9.4704889587809461E-3</v>
      </c>
      <c r="G75" s="25">
        <v>1.28173300985718E-2</v>
      </c>
      <c r="H75" s="26">
        <v>1.0517505991764672E-2</v>
      </c>
      <c r="I75" s="24">
        <v>7.4291418461219193E-3</v>
      </c>
      <c r="J75" s="27">
        <v>5.1020517576618983E-3</v>
      </c>
      <c r="K75" s="19">
        <f t="shared" si="0"/>
        <v>5.469944484064538E-2</v>
      </c>
      <c r="L75" s="19">
        <f t="shared" si="1"/>
        <v>-4.7582988987640855E-4</v>
      </c>
      <c r="M75" s="15">
        <v>1</v>
      </c>
      <c r="N75" s="15">
        <v>0</v>
      </c>
    </row>
    <row r="76" spans="1:14" x14ac:dyDescent="0.2">
      <c r="A76" s="21" t="s">
        <v>86</v>
      </c>
      <c r="B76" s="22">
        <v>2.6632847178186429E-2</v>
      </c>
      <c r="C76" s="23">
        <v>0.16101809447835189</v>
      </c>
      <c r="D76" s="24">
        <v>3.8141079093595945E-2</v>
      </c>
      <c r="E76" s="24">
        <v>6.1406820956159867E-2</v>
      </c>
      <c r="F76" s="24">
        <v>2.3577565118790136E-2</v>
      </c>
      <c r="G76" s="25">
        <v>1.868573100875667E-2</v>
      </c>
      <c r="H76" s="26">
        <v>8.7548252233743077E-3</v>
      </c>
      <c r="I76" s="24">
        <v>3.0120738701458209E-2</v>
      </c>
      <c r="J76" s="27">
        <v>-1.2064783513276738E-2</v>
      </c>
      <c r="K76" s="19">
        <f t="shared" si="0"/>
        <v>-7.2932573297273665E-2</v>
      </c>
      <c r="L76" s="19">
        <f t="shared" si="1"/>
        <v>1.995549236798367E-3</v>
      </c>
      <c r="M76" s="15">
        <v>1</v>
      </c>
      <c r="N76" s="15">
        <v>0</v>
      </c>
    </row>
    <row r="77" spans="1:14" x14ac:dyDescent="0.2">
      <c r="A77" s="21" t="s">
        <v>87</v>
      </c>
      <c r="B77" s="22">
        <v>1.0145846544071021E-2</v>
      </c>
      <c r="C77" s="23">
        <v>0.10022066741003552</v>
      </c>
      <c r="D77" s="24">
        <v>2.3766066270978852E-3</v>
      </c>
      <c r="E77" s="24">
        <v>1.4836691779965243E-2</v>
      </c>
      <c r="F77" s="24">
        <v>1.4011388030796625E-2</v>
      </c>
      <c r="G77" s="25">
        <v>3.7850191070253887E-3</v>
      </c>
      <c r="H77" s="26">
        <v>7.3467111930492499E-3</v>
      </c>
      <c r="I77" s="24">
        <v>8.4742067396854168E-3</v>
      </c>
      <c r="J77" s="27">
        <v>5.8676165304412788E-4</v>
      </c>
      <c r="K77" s="19">
        <f>(M77-B77)/C77*J77</f>
        <v>5.7952962633756903E-3</v>
      </c>
      <c r="L77" s="19">
        <f>(N77-B77)/C77*J77</f>
        <v>-5.9400858561185817E-5</v>
      </c>
      <c r="M77" s="15">
        <v>1</v>
      </c>
      <c r="N77" s="15">
        <v>0</v>
      </c>
    </row>
    <row r="78" spans="1:14" x14ac:dyDescent="0.2">
      <c r="A78" s="28"/>
      <c r="B78" s="29"/>
      <c r="C78" s="30"/>
      <c r="D78" s="31"/>
      <c r="E78" s="32"/>
      <c r="F78" s="32"/>
      <c r="G78" s="32"/>
      <c r="H78" s="32"/>
      <c r="I78" s="31"/>
      <c r="J78" s="33"/>
      <c r="K78" s="34"/>
      <c r="L78" s="14"/>
      <c r="M78" s="15">
        <v>1</v>
      </c>
      <c r="N78" s="15">
        <v>0</v>
      </c>
    </row>
    <row r="79" spans="1:14" x14ac:dyDescent="0.2">
      <c r="A79" s="1"/>
    </row>
    <row r="80" spans="1:14" x14ac:dyDescent="0.2">
      <c r="A80" s="38" t="s">
        <v>88</v>
      </c>
    </row>
    <row r="81" spans="1:12" x14ac:dyDescent="0.2">
      <c r="A81" s="1" t="s">
        <v>89</v>
      </c>
    </row>
    <row r="82" spans="1:12" x14ac:dyDescent="0.2">
      <c r="A82" s="1" t="s">
        <v>90</v>
      </c>
    </row>
    <row r="83" spans="1:12" x14ac:dyDescent="0.2">
      <c r="A83" s="1" t="s">
        <v>91</v>
      </c>
    </row>
    <row r="84" spans="1:12" x14ac:dyDescent="0.2">
      <c r="A84" s="1" t="s">
        <v>92</v>
      </c>
    </row>
    <row r="85" spans="1:12" s="1" customFormat="1" ht="17.25" customHeight="1" x14ac:dyDescent="0.3">
      <c r="A85" s="48" t="s">
        <v>93</v>
      </c>
      <c r="B85" s="48"/>
      <c r="C85" s="48"/>
      <c r="D85" s="48"/>
      <c r="E85" s="48"/>
      <c r="F85" s="48"/>
      <c r="G85" s="48"/>
      <c r="H85" s="48"/>
      <c r="I85" s="49"/>
      <c r="J85" s="49"/>
      <c r="K85" s="49"/>
      <c r="L85" s="49"/>
    </row>
    <row r="86" spans="1:12" s="1" customFormat="1" ht="18.75" x14ac:dyDescent="0.3">
      <c r="A86" s="48" t="s">
        <v>94</v>
      </c>
      <c r="B86" s="48"/>
      <c r="C86" s="48"/>
      <c r="D86" s="48"/>
      <c r="E86" s="48"/>
      <c r="F86" s="48"/>
      <c r="G86" s="48"/>
      <c r="H86" s="48"/>
      <c r="I86" s="49"/>
      <c r="J86" s="49"/>
      <c r="K86" s="49"/>
      <c r="L86" s="49"/>
    </row>
    <row r="87" spans="1:12" s="1" customFormat="1" ht="17.25" customHeight="1" x14ac:dyDescent="0.3">
      <c r="A87" s="2"/>
      <c r="B87" s="2"/>
      <c r="C87" s="2"/>
      <c r="D87" s="2"/>
      <c r="E87" s="2"/>
      <c r="F87" s="2"/>
      <c r="G87" s="2"/>
      <c r="H87" s="2"/>
      <c r="J87" s="3"/>
      <c r="K87" s="4"/>
      <c r="L87" s="4"/>
    </row>
    <row r="88" spans="1:12" ht="15" customHeight="1" x14ac:dyDescent="0.2">
      <c r="A88" s="1"/>
      <c r="B88" s="39"/>
      <c r="C88" s="50" t="s">
        <v>95</v>
      </c>
      <c r="D88" s="52" t="s">
        <v>96</v>
      </c>
      <c r="E88" s="52"/>
      <c r="F88" s="40"/>
      <c r="G88" s="40"/>
      <c r="H88" s="40"/>
    </row>
    <row r="89" spans="1:12" ht="15" customHeight="1" x14ac:dyDescent="0.2">
      <c r="A89" s="1"/>
      <c r="C89" s="51"/>
      <c r="D89" s="41" t="s">
        <v>7</v>
      </c>
      <c r="E89" s="41" t="s">
        <v>11</v>
      </c>
    </row>
    <row r="90" spans="1:12" ht="15" customHeight="1" x14ac:dyDescent="0.2">
      <c r="A90" s="1"/>
      <c r="C90" s="42" t="s">
        <v>97</v>
      </c>
      <c r="D90" s="37" t="s">
        <v>98</v>
      </c>
      <c r="E90" s="37">
        <v>-0.77073780677119996</v>
      </c>
    </row>
    <row r="91" spans="1:12" ht="15" customHeight="1" x14ac:dyDescent="0.2">
      <c r="A91" s="1"/>
      <c r="C91" s="42" t="s">
        <v>99</v>
      </c>
      <c r="D91" s="37">
        <v>-0.77073780677119996</v>
      </c>
      <c r="E91" s="37">
        <v>-0.58392735866989998</v>
      </c>
    </row>
    <row r="92" spans="1:12" ht="15" customHeight="1" x14ac:dyDescent="0.2">
      <c r="A92" s="1"/>
      <c r="C92" s="42" t="s">
        <v>100</v>
      </c>
      <c r="D92" s="37">
        <v>-0.58392735866989998</v>
      </c>
      <c r="E92" s="37">
        <v>-0.35712286958209999</v>
      </c>
    </row>
    <row r="93" spans="1:12" ht="15" customHeight="1" x14ac:dyDescent="0.2">
      <c r="A93" s="1"/>
      <c r="C93" s="42" t="s">
        <v>101</v>
      </c>
      <c r="D93" s="37">
        <v>-0.35712286958209999</v>
      </c>
      <c r="E93" s="37">
        <v>0.14116038552080001</v>
      </c>
    </row>
    <row r="94" spans="1:12" ht="15" customHeight="1" x14ac:dyDescent="0.2">
      <c r="A94" s="1"/>
      <c r="C94" s="41" t="s">
        <v>102</v>
      </c>
      <c r="D94" s="43">
        <v>0.14116038552080001</v>
      </c>
      <c r="E94" s="43" t="s">
        <v>103</v>
      </c>
    </row>
    <row r="95" spans="1:12" x14ac:dyDescent="0.2">
      <c r="A95" s="1"/>
      <c r="C95" s="15"/>
      <c r="D95" s="15"/>
    </row>
    <row r="98" spans="3:5" x14ac:dyDescent="0.2">
      <c r="C98" s="3"/>
      <c r="D98" s="4"/>
      <c r="E98" s="4"/>
    </row>
    <row r="99" spans="3:5" x14ac:dyDescent="0.2">
      <c r="C99" s="3"/>
      <c r="D99" s="4"/>
      <c r="E99" s="4"/>
    </row>
    <row r="100" spans="3:5" x14ac:dyDescent="0.2">
      <c r="C100" s="3"/>
      <c r="D100" s="4"/>
      <c r="E100" s="4"/>
    </row>
    <row r="101" spans="3:5" x14ac:dyDescent="0.2">
      <c r="C101" s="3"/>
      <c r="D101" s="4"/>
      <c r="E101" s="4"/>
    </row>
    <row r="102" spans="3:5" x14ac:dyDescent="0.2">
      <c r="C102" s="3"/>
      <c r="D102" s="4"/>
      <c r="E102" s="4"/>
    </row>
    <row r="103" spans="3:5" x14ac:dyDescent="0.2">
      <c r="C103" s="3"/>
      <c r="D103" s="4"/>
      <c r="E103" s="4"/>
    </row>
    <row r="104" spans="3:5" x14ac:dyDescent="0.2">
      <c r="C104" s="3"/>
      <c r="D104" s="4"/>
      <c r="E104" s="4"/>
    </row>
    <row r="105" spans="3:5" x14ac:dyDescent="0.2">
      <c r="C105" s="22"/>
      <c r="D105" s="22"/>
      <c r="E105" s="40"/>
    </row>
    <row r="106" spans="3:5" x14ac:dyDescent="0.2">
      <c r="C106" s="22"/>
      <c r="D106" s="22"/>
      <c r="E106" s="40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85:L85"/>
    <mergeCell ref="A86:L86"/>
    <mergeCell ref="C88:C89"/>
    <mergeCell ref="D88:E88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8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2014-08-29T15:47:29Z</cp:lastPrinted>
  <dcterms:created xsi:type="dcterms:W3CDTF">2013-07-31T20:39:25Z</dcterms:created>
  <dcterms:modified xsi:type="dcterms:W3CDTF">2014-08-29T15:47:32Z</dcterms:modified>
</cp:coreProperties>
</file>